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 defaultThemeVersion="124226"/>
  <bookViews>
    <workbookView xWindow="-120" yWindow="-120" windowWidth="15600" windowHeight="11760" tabRatio="456"/>
  </bookViews>
  <sheets>
    <sheet name="Приложение 1" sheetId="3" r:id="rId1"/>
    <sheet name="Приложение 2" sheetId="4" r:id="rId2"/>
  </sheets>
  <definedNames>
    <definedName name="_xlnm.Print_Area" localSheetId="0">'Приложение 1'!$A$1:$V$23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3" l="1"/>
  <c r="D11" i="3"/>
  <c r="D14" i="3" l="1"/>
  <c r="V11" i="3" l="1"/>
  <c r="T13" i="3"/>
  <c r="T12" i="3"/>
  <c r="T11" i="3"/>
  <c r="R13" i="3"/>
  <c r="R12" i="3"/>
  <c r="R11" i="3"/>
  <c r="P13" i="3"/>
  <c r="L13" i="3"/>
  <c r="L12" i="3"/>
  <c r="L11" i="3"/>
  <c r="J13" i="3"/>
  <c r="J12" i="3"/>
  <c r="J11" i="3"/>
  <c r="H13" i="3"/>
  <c r="H12" i="3"/>
  <c r="H11" i="3"/>
  <c r="F13" i="3"/>
  <c r="F12" i="3"/>
  <c r="F11" i="3"/>
  <c r="D12" i="3"/>
  <c r="N13" i="3"/>
  <c r="N12" i="3"/>
  <c r="N11" i="3"/>
  <c r="V13" i="3"/>
  <c r="V12" i="3"/>
  <c r="P11" i="3"/>
  <c r="P12" i="3"/>
</calcChain>
</file>

<file path=xl/sharedStrings.xml><?xml version="1.0" encoding="utf-8"?>
<sst xmlns="http://schemas.openxmlformats.org/spreadsheetml/2006/main" count="126" uniqueCount="51">
  <si>
    <t xml:space="preserve">
</t>
  </si>
  <si>
    <t xml:space="preserve">
Приложение № 1 
к постановлению Региональной службы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тарифам Ростовской области                                                                                              
от 20.12.2018  № 85/19</t>
  </si>
  <si>
    <t xml:space="preserve">Тарифы в сфере  холодного водоснабжения  и водоотведения МУП «Управление «Водоканал» (ИНН 6154051373), г. Таганрог,                                                                     </t>
  </si>
  <si>
    <t>с 1 января 2019 года по 31 декабря 2023 года</t>
  </si>
  <si>
    <t>№                                 п /п</t>
  </si>
  <si>
    <t>Тариф</t>
  </si>
  <si>
    <t xml:space="preserve">Тарифы в сфере холодного водоснабжения и водоотведения
(руб. за 1 куб. метр)  </t>
  </si>
  <si>
    <t>с 01.01.2019 по 30.06.2019</t>
  </si>
  <si>
    <t>с 01.07.2019 по 31.12.2019</t>
  </si>
  <si>
    <t>с 01.01.2020 по 30.06.2020</t>
  </si>
  <si>
    <t>с 01.07.2020 по 31.12.2020</t>
  </si>
  <si>
    <t>с 01.01.2021 по 30.06.2021</t>
  </si>
  <si>
    <t>с 01.07.2021 по 31.12.2021</t>
  </si>
  <si>
    <t>с 01.01.2022 по 30.06.2022</t>
  </si>
  <si>
    <t>с 01.07.2022 по 31.12.2022</t>
  </si>
  <si>
    <t>с 01.01.2023 по 30.06.2023</t>
  </si>
  <si>
    <t>с 01.07.2023 по 31.12.2023</t>
  </si>
  <si>
    <t xml:space="preserve">Тариф (без учета НДС)                     </t>
  </si>
  <si>
    <t>Тариф для населения                                   (с учетом НДС)*</t>
  </si>
  <si>
    <t>2</t>
  </si>
  <si>
    <t>4</t>
  </si>
  <si>
    <t>6</t>
  </si>
  <si>
    <t>1.</t>
  </si>
  <si>
    <t>На питьевую воду</t>
  </si>
  <si>
    <t>2.</t>
  </si>
  <si>
    <t>На техническую воду</t>
  </si>
  <si>
    <t>3.</t>
  </si>
  <si>
    <t>На водоотведение</t>
  </si>
  <si>
    <t>* выделяется в целях реализации пункта 6 статьи 168 Налогового Кодекса Российской Федерации (часть вторая)</t>
  </si>
  <si>
    <t>Начальник отдела регулирования тарифов организаций коммунального комплекса управления тарифного регулирования коммунального комплекса, транспорта, непроизводственной сферы Региональной службы по тарифам Ростовской области</t>
  </si>
  <si>
    <t>И.П. Кисилева</t>
  </si>
  <si>
    <t xml:space="preserve">
Приложение № 2 
к постановлению Региональной службы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тарифам Ростовской области                                                                                              
от 20.12.2018  № 85/19</t>
  </si>
  <si>
    <t>Долгосрочные параметры регулирования тарифов в сфере  холодного водоснабжения и водоотведения МУП «Управление «Водоканал», г. Таганрог,
с 1 января 2019 года по 31 декабря 2023 года</t>
  </si>
  <si>
    <t xml:space="preserve">Наименование долгосрочных параметров регулирования  </t>
  </si>
  <si>
    <t>Значения долгосрочных параметров регулирования тарифов в сфере  холодного водоснабжения и водоотведения</t>
  </si>
  <si>
    <t>на питьевую воду</t>
  </si>
  <si>
    <t>на техническую воду</t>
  </si>
  <si>
    <t>на водоотведение</t>
  </si>
  <si>
    <t>2019 год</t>
  </si>
  <si>
    <t>2020 год</t>
  </si>
  <si>
    <t>2021 год</t>
  </si>
  <si>
    <t>2022 год</t>
  </si>
  <si>
    <t>2023 год</t>
  </si>
  <si>
    <t>Базовый уровень операционных расходов, тыс. руб.</t>
  </si>
  <si>
    <t>-</t>
  </si>
  <si>
    <t xml:space="preserve">Индекс эффективности операционных расходов, % </t>
  </si>
  <si>
    <t>Нормативный уровень прибыли, %</t>
  </si>
  <si>
    <t>4.</t>
  </si>
  <si>
    <t>Показатели энергосбережения и энергетической эффективности:</t>
  </si>
  <si>
    <t>уровень потерь воды, %</t>
  </si>
  <si>
    <t>удельный расход электрической энергии, кВт ч/куб.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</si>
</sst>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4">
    <xf numFmtId="0" fontId="0" fillId="0" borderId="0" xfId="0"/>
    <xf numFmtId="0" fontId="2" fillId="0" borderId="0" xfId="1" applyFont="1" applyFill="1" applyAlignment="1">
      <alignment vertical="center" wrapText="1"/>
    </xf>
    <xf numFmtId="49" fontId="2" fillId="0" borderId="0" xfId="1" applyNumberFormat="1" applyFont="1" applyFill="1" applyAlignment="1">
      <alignment vertical="center" wrapText="1"/>
    </xf>
    <xf numFmtId="49" fontId="3" fillId="0" borderId="0" xfId="1" applyNumberFormat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Fill="1"/>
    <xf numFmtId="49" fontId="2" fillId="2" borderId="1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2" fontId="2" fillId="0" borderId="3" xfId="1" applyNumberFormat="1" applyFont="1" applyFill="1" applyBorder="1" applyAlignment="1">
      <alignment horizontal="center" vertical="center" wrapText="1"/>
    </xf>
    <xf numFmtId="2" fontId="2" fillId="2" borderId="3" xfId="1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 wrapText="1"/>
    </xf>
    <xf numFmtId="0" fontId="2" fillId="0" borderId="1" xfId="2" applyFont="1" applyBorder="1" applyAlignment="1">
      <alignment vertical="center" wrapText="1"/>
    </xf>
    <xf numFmtId="4" fontId="2" fillId="0" borderId="1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2" fontId="2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2" fontId="2" fillId="3" borderId="1" xfId="1" applyNumberFormat="1" applyFont="1" applyFill="1" applyBorder="1" applyAlignment="1">
      <alignment horizontal="center" vertical="center" wrapText="1"/>
    </xf>
    <xf numFmtId="2" fontId="5" fillId="0" borderId="3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2" fontId="2" fillId="0" borderId="4" xfId="1" applyNumberFormat="1" applyFont="1" applyFill="1" applyBorder="1" applyAlignment="1">
      <alignment horizontal="center" vertical="center" wrapText="1"/>
    </xf>
    <xf numFmtId="2" fontId="2" fillId="0" borderId="5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right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6" xfId="1" applyNumberFormat="1" applyFont="1" applyFill="1" applyBorder="1" applyAlignment="1">
      <alignment horizontal="center" vertical="center" wrapText="1"/>
    </xf>
    <xf numFmtId="49" fontId="2" fillId="0" borderId="7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0" fontId="2" fillId="0" borderId="0" xfId="0" applyFont="1" applyAlignment="1"/>
    <xf numFmtId="0" fontId="2" fillId="0" borderId="0" xfId="0" applyFont="1" applyAlignment="1">
      <alignment horizontal="right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_Прил2" xfId="1"/>
    <cellStyle name="Обычный_Стандарты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view="pageBreakPreview" zoomScale="85" zoomScaleNormal="100" zoomScaleSheetLayoutView="85" workbookViewId="0">
      <selection activeCell="M15" sqref="M15"/>
    </sheetView>
  </sheetViews>
  <sheetFormatPr defaultRowHeight="15.75" x14ac:dyDescent="0.25"/>
  <cols>
    <col min="1" max="1" width="6.140625" style="11" customWidth="1"/>
    <col min="2" max="2" width="19.7109375" style="11" customWidth="1"/>
    <col min="3" max="3" width="8" style="11" customWidth="1"/>
    <col min="4" max="4" width="14.85546875" style="11" customWidth="1"/>
    <col min="5" max="5" width="8.28515625" style="11" customWidth="1"/>
    <col min="6" max="6" width="14.7109375" style="11" customWidth="1"/>
    <col min="7" max="7" width="8" style="11" customWidth="1"/>
    <col min="8" max="8" width="15.28515625" style="11" customWidth="1"/>
    <col min="9" max="9" width="8" style="11" customWidth="1"/>
    <col min="10" max="10" width="15.5703125" style="11" customWidth="1"/>
    <col min="11" max="11" width="9.140625" style="11"/>
    <col min="12" max="12" width="16" style="11" customWidth="1"/>
    <col min="13" max="13" width="9.140625" style="11"/>
    <col min="14" max="14" width="14.7109375" style="11" customWidth="1"/>
    <col min="15" max="15" width="9.140625" style="11"/>
    <col min="16" max="16" width="15.85546875" style="11" customWidth="1"/>
    <col min="17" max="17" width="9.140625" style="11"/>
    <col min="18" max="18" width="15.5703125" style="11" customWidth="1"/>
    <col min="19" max="19" width="9.140625" style="11"/>
    <col min="20" max="20" width="15.28515625" style="11" customWidth="1"/>
    <col min="21" max="21" width="9.140625" style="11"/>
    <col min="22" max="22" width="15" style="11" customWidth="1"/>
    <col min="23" max="16384" width="9.140625" style="11"/>
  </cols>
  <sheetData>
    <row r="1" spans="1:22" s="10" customForma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ht="95.25" hidden="1" customHeight="1" x14ac:dyDescent="0.25">
      <c r="A2" s="1" t="s">
        <v>0</v>
      </c>
      <c r="B2" s="3"/>
      <c r="C2" s="4"/>
      <c r="D2" s="48"/>
      <c r="E2" s="48"/>
      <c r="F2" s="48"/>
      <c r="G2" s="4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48" t="s">
        <v>1</v>
      </c>
      <c r="T2" s="48"/>
      <c r="U2" s="48"/>
      <c r="V2" s="48"/>
    </row>
    <row r="3" spans="1:22" ht="42" hidden="1" customHeight="1" x14ac:dyDescent="0.25">
      <c r="A3" s="1"/>
      <c r="B3" s="2"/>
      <c r="C3" s="1"/>
      <c r="D3" s="1"/>
      <c r="E3" s="1"/>
      <c r="F3" s="1"/>
      <c r="G3" s="1"/>
      <c r="H3" s="1"/>
      <c r="I3" s="1"/>
      <c r="J3" s="1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2" ht="30.75" customHeight="1" x14ac:dyDescent="0.25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22" ht="20.25" customHeight="1" x14ac:dyDescent="0.25">
      <c r="A5" s="42" t="s">
        <v>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 x14ac:dyDescent="0.25">
      <c r="A6" s="35"/>
      <c r="B6" s="5"/>
      <c r="C6" s="35"/>
      <c r="D6" s="35"/>
      <c r="E6" s="35"/>
      <c r="F6" s="35"/>
      <c r="G6" s="35"/>
      <c r="H6" s="35"/>
      <c r="I6" s="35"/>
      <c r="J6" s="35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 ht="43.5" customHeight="1" x14ac:dyDescent="0.25">
      <c r="A7" s="45" t="s">
        <v>4</v>
      </c>
      <c r="B7" s="50" t="s">
        <v>5</v>
      </c>
      <c r="C7" s="49" t="s">
        <v>6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spans="1:22" ht="27" customHeight="1" x14ac:dyDescent="0.25">
      <c r="A8" s="46"/>
      <c r="B8" s="51"/>
      <c r="C8" s="43" t="s">
        <v>7</v>
      </c>
      <c r="D8" s="44"/>
      <c r="E8" s="43" t="s">
        <v>8</v>
      </c>
      <c r="F8" s="44"/>
      <c r="G8" s="43" t="s">
        <v>9</v>
      </c>
      <c r="H8" s="44"/>
      <c r="I8" s="43" t="s">
        <v>10</v>
      </c>
      <c r="J8" s="44"/>
      <c r="K8" s="43" t="s">
        <v>11</v>
      </c>
      <c r="L8" s="44"/>
      <c r="M8" s="43" t="s">
        <v>12</v>
      </c>
      <c r="N8" s="44"/>
      <c r="O8" s="43" t="s">
        <v>13</v>
      </c>
      <c r="P8" s="44"/>
      <c r="Q8" s="43" t="s">
        <v>14</v>
      </c>
      <c r="R8" s="44"/>
      <c r="S8" s="43" t="s">
        <v>15</v>
      </c>
      <c r="T8" s="44"/>
      <c r="U8" s="43" t="s">
        <v>16</v>
      </c>
      <c r="V8" s="44"/>
    </row>
    <row r="9" spans="1:22" ht="124.5" customHeight="1" x14ac:dyDescent="0.25">
      <c r="A9" s="47"/>
      <c r="B9" s="52"/>
      <c r="C9" s="6" t="s">
        <v>17</v>
      </c>
      <c r="D9" s="13" t="s">
        <v>18</v>
      </c>
      <c r="E9" s="6" t="s">
        <v>17</v>
      </c>
      <c r="F9" s="13" t="s">
        <v>18</v>
      </c>
      <c r="G9" s="6" t="s">
        <v>17</v>
      </c>
      <c r="H9" s="13" t="s">
        <v>18</v>
      </c>
      <c r="I9" s="6" t="s">
        <v>17</v>
      </c>
      <c r="J9" s="13" t="s">
        <v>18</v>
      </c>
      <c r="K9" s="6" t="s">
        <v>17</v>
      </c>
      <c r="L9" s="13" t="s">
        <v>18</v>
      </c>
      <c r="M9" s="6" t="s">
        <v>17</v>
      </c>
      <c r="N9" s="13" t="s">
        <v>18</v>
      </c>
      <c r="O9" s="6" t="s">
        <v>17</v>
      </c>
      <c r="P9" s="13" t="s">
        <v>18</v>
      </c>
      <c r="Q9" s="6" t="s">
        <v>17</v>
      </c>
      <c r="R9" s="13" t="s">
        <v>18</v>
      </c>
      <c r="S9" s="6" t="s">
        <v>17</v>
      </c>
      <c r="T9" s="13" t="s">
        <v>18</v>
      </c>
      <c r="U9" s="6" t="s">
        <v>17</v>
      </c>
      <c r="V9" s="13" t="s">
        <v>18</v>
      </c>
    </row>
    <row r="10" spans="1:22" x14ac:dyDescent="0.25">
      <c r="A10" s="36">
        <v>1</v>
      </c>
      <c r="B10" s="7" t="s">
        <v>19</v>
      </c>
      <c r="C10" s="8">
        <v>3</v>
      </c>
      <c r="D10" s="14" t="s">
        <v>20</v>
      </c>
      <c r="E10" s="8">
        <v>5</v>
      </c>
      <c r="F10" s="14" t="s">
        <v>21</v>
      </c>
      <c r="G10" s="8">
        <v>7</v>
      </c>
      <c r="H10" s="14">
        <v>8</v>
      </c>
      <c r="I10" s="8">
        <v>9</v>
      </c>
      <c r="J10" s="14">
        <v>10</v>
      </c>
      <c r="K10" s="16">
        <v>11</v>
      </c>
      <c r="L10" s="16">
        <v>12</v>
      </c>
      <c r="M10" s="16">
        <v>13</v>
      </c>
      <c r="N10" s="16">
        <v>14</v>
      </c>
      <c r="O10" s="16">
        <v>15</v>
      </c>
      <c r="P10" s="16">
        <v>16</v>
      </c>
      <c r="Q10" s="16">
        <v>17</v>
      </c>
      <c r="R10" s="16">
        <v>18</v>
      </c>
      <c r="S10" s="16">
        <v>19</v>
      </c>
      <c r="T10" s="16">
        <v>20</v>
      </c>
      <c r="U10" s="16">
        <v>21</v>
      </c>
      <c r="V10" s="16">
        <v>22</v>
      </c>
    </row>
    <row r="11" spans="1:22" x14ac:dyDescent="0.25">
      <c r="A11" s="37" t="s">
        <v>22</v>
      </c>
      <c r="B11" s="9" t="s">
        <v>23</v>
      </c>
      <c r="C11" s="6">
        <v>34.31</v>
      </c>
      <c r="D11" s="40">
        <f>ROUND(C11*1.2,2)</f>
        <v>41.17</v>
      </c>
      <c r="E11" s="6">
        <v>42.888587437012269</v>
      </c>
      <c r="F11" s="15">
        <f>E11*1.2</f>
        <v>51.466304924414722</v>
      </c>
      <c r="G11" s="6">
        <v>38.630000000000003</v>
      </c>
      <c r="H11" s="15">
        <f>G11*1.2</f>
        <v>46.356000000000002</v>
      </c>
      <c r="I11" s="6">
        <v>38.630000000000003</v>
      </c>
      <c r="J11" s="15">
        <f>I11*1.2</f>
        <v>46.356000000000002</v>
      </c>
      <c r="K11" s="17">
        <v>38.630000000000003</v>
      </c>
      <c r="L11" s="17">
        <f>K11*1.2</f>
        <v>46.356000000000002</v>
      </c>
      <c r="M11" s="17">
        <v>40.205407236035683</v>
      </c>
      <c r="N11" s="17">
        <f>M11*1.2</f>
        <v>48.246488683242816</v>
      </c>
      <c r="O11" s="17">
        <v>40.205407236035683</v>
      </c>
      <c r="P11" s="17">
        <f>O11*1.2</f>
        <v>48.246488683242816</v>
      </c>
      <c r="Q11" s="17">
        <v>41.807942412338136</v>
      </c>
      <c r="R11" s="17">
        <f>Q11*1.2</f>
        <v>50.16953089480576</v>
      </c>
      <c r="S11" s="17">
        <v>41.807942412338136</v>
      </c>
      <c r="T11" s="17">
        <f>S11*1.2</f>
        <v>50.16953089480576</v>
      </c>
      <c r="U11" s="17">
        <v>43.482331783526348</v>
      </c>
      <c r="V11" s="17">
        <f>U11*1.2</f>
        <v>52.178798140231613</v>
      </c>
    </row>
    <row r="12" spans="1:22" ht="31.5" x14ac:dyDescent="0.25">
      <c r="A12" s="37" t="s">
        <v>24</v>
      </c>
      <c r="B12" s="9" t="s">
        <v>25</v>
      </c>
      <c r="C12" s="6">
        <v>4.9800000000000004</v>
      </c>
      <c r="D12" s="15">
        <f>C12*1.2</f>
        <v>5.976</v>
      </c>
      <c r="E12" s="6">
        <v>5.17</v>
      </c>
      <c r="F12" s="15">
        <f>E12*1.2</f>
        <v>6.2039999999999997</v>
      </c>
      <c r="G12" s="6">
        <v>5.0199999999999996</v>
      </c>
      <c r="H12" s="15">
        <f>G12*1.2</f>
        <v>6.0239999999999991</v>
      </c>
      <c r="I12" s="6">
        <v>5.0199999999999996</v>
      </c>
      <c r="J12" s="15">
        <f>I12*1.2</f>
        <v>6.0239999999999991</v>
      </c>
      <c r="K12" s="17">
        <v>5.0199999999999996</v>
      </c>
      <c r="L12" s="17">
        <f>K12*1.2</f>
        <v>6.0239999999999991</v>
      </c>
      <c r="M12" s="17">
        <v>5.22</v>
      </c>
      <c r="N12" s="17">
        <f>M12*1.2</f>
        <v>6.2639999999999993</v>
      </c>
      <c r="O12" s="17">
        <v>5.22</v>
      </c>
      <c r="P12" s="17">
        <f>O12*1.2</f>
        <v>6.2639999999999993</v>
      </c>
      <c r="Q12" s="17">
        <v>5.4299379023831227</v>
      </c>
      <c r="R12" s="17">
        <f>Q12*1.2</f>
        <v>6.515925482859747</v>
      </c>
      <c r="S12" s="17">
        <v>5.4299379023831227</v>
      </c>
      <c r="T12" s="17">
        <f>S12*1.2</f>
        <v>6.515925482859747</v>
      </c>
      <c r="U12" s="17">
        <v>5.6449160078651222</v>
      </c>
      <c r="V12" s="17">
        <f>U12*1.2</f>
        <v>6.7738992094381461</v>
      </c>
    </row>
    <row r="13" spans="1:22" s="12" customFormat="1" ht="27" customHeight="1" x14ac:dyDescent="0.25">
      <c r="A13" s="37" t="s">
        <v>26</v>
      </c>
      <c r="B13" s="9" t="s">
        <v>27</v>
      </c>
      <c r="C13" s="6">
        <v>18.72</v>
      </c>
      <c r="D13" s="40">
        <f>ROUND(C13*1.2,2)</f>
        <v>22.46</v>
      </c>
      <c r="E13" s="6">
        <v>19.688361145517362</v>
      </c>
      <c r="F13" s="6">
        <f>E13*1.2</f>
        <v>23.626033374620835</v>
      </c>
      <c r="G13" s="6">
        <v>18.489999999999998</v>
      </c>
      <c r="H13" s="15">
        <f>G13*1.2</f>
        <v>22.187999999999999</v>
      </c>
      <c r="I13" s="6">
        <v>18.489999999999998</v>
      </c>
      <c r="J13" s="6">
        <f>I13*1.2</f>
        <v>22.187999999999999</v>
      </c>
      <c r="K13" s="18">
        <v>18.489999999999998</v>
      </c>
      <c r="L13" s="18">
        <f>K13*1.2</f>
        <v>22.187999999999999</v>
      </c>
      <c r="M13" s="18">
        <v>19.217080288224452</v>
      </c>
      <c r="N13" s="18">
        <f>M13*1.2</f>
        <v>23.060496345869343</v>
      </c>
      <c r="O13" s="18">
        <v>19.217080288224452</v>
      </c>
      <c r="P13" s="18">
        <f>O13*1.2</f>
        <v>23.060496345869343</v>
      </c>
      <c r="Q13" s="18">
        <v>19.987383412663672</v>
      </c>
      <c r="R13" s="18">
        <f>Q13*1.2</f>
        <v>23.984860095196407</v>
      </c>
      <c r="S13" s="18">
        <v>19.987383412663672</v>
      </c>
      <c r="T13" s="18">
        <f>S13*1.2</f>
        <v>23.984860095196407</v>
      </c>
      <c r="U13" s="18">
        <v>20.786836270704033</v>
      </c>
      <c r="V13" s="18">
        <f>U13*1.2</f>
        <v>24.944203524844838</v>
      </c>
    </row>
    <row r="14" spans="1:22" s="12" customFormat="1" ht="27" customHeight="1" x14ac:dyDescent="0.25">
      <c r="A14" s="19"/>
      <c r="B14" s="20"/>
      <c r="C14" s="21"/>
      <c r="D14" s="41">
        <f>D11+D13</f>
        <v>63.63</v>
      </c>
      <c r="E14" s="21"/>
      <c r="F14" s="21"/>
      <c r="G14" s="21"/>
      <c r="H14" s="22"/>
      <c r="I14" s="21"/>
      <c r="J14" s="21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</row>
    <row r="15" spans="1:22" ht="25.5" customHeight="1" x14ac:dyDescent="0.25">
      <c r="A15" s="55" t="s">
        <v>28</v>
      </c>
      <c r="B15" s="55"/>
      <c r="C15" s="55"/>
      <c r="D15" s="55"/>
      <c r="E15" s="55"/>
      <c r="F15" s="55"/>
      <c r="G15" s="55"/>
      <c r="H15" s="55"/>
      <c r="I15" s="55"/>
      <c r="J15" s="55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ht="22.5" customHeight="1" x14ac:dyDescent="0.25">
      <c r="A16" s="56"/>
      <c r="B16" s="56"/>
      <c r="C16" s="56"/>
      <c r="D16" s="56"/>
      <c r="E16" s="56"/>
      <c r="F16" s="56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2" x14ac:dyDescent="0.25">
      <c r="A17" s="1"/>
      <c r="B17" s="38"/>
      <c r="C17" s="1"/>
      <c r="D17" s="1"/>
      <c r="E17" s="1"/>
      <c r="F17" s="1"/>
      <c r="G17" s="1"/>
      <c r="H17" s="1"/>
      <c r="I17" s="1"/>
      <c r="J17" s="1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2" ht="15.75" customHeight="1" x14ac:dyDescent="0.25">
      <c r="A18" s="54" t="s">
        <v>29</v>
      </c>
      <c r="B18" s="54"/>
      <c r="C18" s="54"/>
      <c r="D18" s="54"/>
      <c r="E18" s="54"/>
      <c r="F18" s="54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2" x14ac:dyDescent="0.25">
      <c r="A19" s="54"/>
      <c r="B19" s="54"/>
      <c r="C19" s="54"/>
      <c r="D19" s="54"/>
      <c r="E19" s="54"/>
      <c r="F19" s="54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2" x14ac:dyDescent="0.25">
      <c r="A20" s="54"/>
      <c r="B20" s="54"/>
      <c r="C20" s="54"/>
      <c r="D20" s="54"/>
      <c r="E20" s="54"/>
      <c r="F20" s="54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2" ht="15" customHeight="1" x14ac:dyDescent="0.25">
      <c r="A21" s="54"/>
      <c r="B21" s="54"/>
      <c r="C21" s="54"/>
      <c r="D21" s="54"/>
      <c r="E21" s="54"/>
      <c r="F21" s="54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53" t="s">
        <v>30</v>
      </c>
      <c r="U21" s="53"/>
      <c r="V21" s="53"/>
    </row>
    <row r="22" spans="1:22" ht="18" hidden="1" customHeight="1" x14ac:dyDescent="0.25">
      <c r="A22" s="54"/>
      <c r="B22" s="54"/>
      <c r="C22" s="54"/>
      <c r="D22" s="54"/>
      <c r="E22" s="54"/>
      <c r="F22" s="54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</sheetData>
  <mergeCells count="21">
    <mergeCell ref="T21:V21"/>
    <mergeCell ref="A18:F22"/>
    <mergeCell ref="A15:J15"/>
    <mergeCell ref="K8:L8"/>
    <mergeCell ref="M8:N8"/>
    <mergeCell ref="E8:F8"/>
    <mergeCell ref="Q8:R8"/>
    <mergeCell ref="A16:F16"/>
    <mergeCell ref="A5:V5"/>
    <mergeCell ref="O8:P8"/>
    <mergeCell ref="A7:A9"/>
    <mergeCell ref="S8:T8"/>
    <mergeCell ref="S2:V2"/>
    <mergeCell ref="G8:H8"/>
    <mergeCell ref="I8:J8"/>
    <mergeCell ref="D2:F2"/>
    <mergeCell ref="U8:V8"/>
    <mergeCell ref="A4:V4"/>
    <mergeCell ref="C7:V7"/>
    <mergeCell ref="B7:B9"/>
    <mergeCell ref="C8:D8"/>
  </mergeCells>
  <phoneticPr fontId="0" type="noConversion"/>
  <pageMargins left="0.78740157480314965" right="0.39370078740157483" top="0.70866141732283472" bottom="0.59055118110236227" header="0.31496062992125984" footer="0.11811023622047245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zoomScale="85" zoomScaleNormal="85" workbookViewId="0">
      <selection activeCell="E5" sqref="E5"/>
    </sheetView>
  </sheetViews>
  <sheetFormatPr defaultRowHeight="15.75" x14ac:dyDescent="0.25"/>
  <cols>
    <col min="1" max="1" width="6.140625" style="11" customWidth="1"/>
    <col min="2" max="2" width="53.28515625" style="11" customWidth="1"/>
    <col min="3" max="3" width="15.7109375" style="11" customWidth="1"/>
    <col min="4" max="4" width="20.140625" style="11" customWidth="1"/>
    <col min="5" max="5" width="17.140625" style="11" customWidth="1"/>
    <col min="6" max="6" width="15.5703125" style="11" customWidth="1"/>
    <col min="7" max="7" width="16.5703125" style="11" customWidth="1"/>
    <col min="8" max="8" width="15.42578125" style="11" customWidth="1"/>
    <col min="9" max="9" width="14.7109375" style="11" customWidth="1"/>
    <col min="10" max="10" width="14" style="11" customWidth="1"/>
    <col min="11" max="11" width="15.140625" style="11" customWidth="1"/>
    <col min="12" max="12" width="16" style="11" customWidth="1"/>
    <col min="13" max="13" width="13.42578125" style="11" customWidth="1"/>
    <col min="14" max="14" width="13" style="11" customWidth="1"/>
    <col min="15" max="15" width="14" style="11" customWidth="1"/>
    <col min="16" max="16" width="13.85546875" style="11" customWidth="1"/>
    <col min="17" max="17" width="14.42578125" style="11" customWidth="1"/>
    <col min="18" max="16384" width="9.140625" style="11"/>
  </cols>
  <sheetData>
    <row r="1" spans="1:17" s="10" customForma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86.25" customHeight="1" x14ac:dyDescent="0.25">
      <c r="A2" s="1" t="s">
        <v>0</v>
      </c>
      <c r="B2" s="3"/>
      <c r="C2" s="48"/>
      <c r="D2" s="48"/>
      <c r="E2" s="48"/>
      <c r="F2" s="48"/>
      <c r="G2" s="48"/>
      <c r="H2" s="38"/>
      <c r="I2" s="24"/>
      <c r="J2" s="48" t="s">
        <v>31</v>
      </c>
      <c r="K2" s="48"/>
      <c r="L2" s="48"/>
      <c r="M2" s="48"/>
      <c r="N2" s="48"/>
      <c r="O2" s="48"/>
      <c r="P2" s="48"/>
      <c r="Q2" s="48"/>
    </row>
    <row r="3" spans="1:17" ht="42" customHeight="1" x14ac:dyDescent="0.25">
      <c r="A3" s="1"/>
      <c r="B3" s="2"/>
      <c r="C3" s="1"/>
      <c r="D3" s="1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49.5" customHeight="1" x14ac:dyDescent="0.25">
      <c r="A4" s="42" t="s">
        <v>32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x14ac:dyDescent="0.25">
      <c r="A5" s="35"/>
      <c r="B5" s="5"/>
      <c r="C5" s="35"/>
      <c r="D5" s="35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17" ht="20.25" customHeight="1" x14ac:dyDescent="0.25">
      <c r="A6" s="45" t="s">
        <v>4</v>
      </c>
      <c r="B6" s="50" t="s">
        <v>33</v>
      </c>
      <c r="C6" s="58" t="s">
        <v>34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60"/>
    </row>
    <row r="7" spans="1:17" ht="18.75" customHeight="1" x14ac:dyDescent="0.25">
      <c r="A7" s="46"/>
      <c r="B7" s="51"/>
      <c r="C7" s="58" t="s">
        <v>35</v>
      </c>
      <c r="D7" s="59"/>
      <c r="E7" s="59"/>
      <c r="F7" s="59"/>
      <c r="G7" s="60"/>
      <c r="H7" s="58" t="s">
        <v>36</v>
      </c>
      <c r="I7" s="59"/>
      <c r="J7" s="59"/>
      <c r="K7" s="59"/>
      <c r="L7" s="60"/>
      <c r="M7" s="61" t="s">
        <v>37</v>
      </c>
      <c r="N7" s="62"/>
      <c r="O7" s="62"/>
      <c r="P7" s="62"/>
      <c r="Q7" s="63"/>
    </row>
    <row r="8" spans="1:17" ht="34.5" customHeight="1" x14ac:dyDescent="0.25">
      <c r="A8" s="47"/>
      <c r="B8" s="52"/>
      <c r="C8" s="6" t="s">
        <v>38</v>
      </c>
      <c r="D8" s="7" t="s">
        <v>39</v>
      </c>
      <c r="E8" s="6" t="s">
        <v>40</v>
      </c>
      <c r="F8" s="7" t="s">
        <v>41</v>
      </c>
      <c r="G8" s="6" t="s">
        <v>42</v>
      </c>
      <c r="H8" s="6" t="s">
        <v>38</v>
      </c>
      <c r="I8" s="7" t="s">
        <v>39</v>
      </c>
      <c r="J8" s="6" t="s">
        <v>40</v>
      </c>
      <c r="K8" s="7" t="s">
        <v>41</v>
      </c>
      <c r="L8" s="6" t="s">
        <v>42</v>
      </c>
      <c r="M8" s="25" t="s">
        <v>38</v>
      </c>
      <c r="N8" s="25" t="s">
        <v>39</v>
      </c>
      <c r="O8" s="25" t="s">
        <v>40</v>
      </c>
      <c r="P8" s="25" t="s">
        <v>41</v>
      </c>
      <c r="Q8" s="25" t="s">
        <v>42</v>
      </c>
    </row>
    <row r="9" spans="1:17" x14ac:dyDescent="0.25">
      <c r="A9" s="36">
        <v>1</v>
      </c>
      <c r="B9" s="7" t="s">
        <v>19</v>
      </c>
      <c r="C9" s="26">
        <v>3</v>
      </c>
      <c r="D9" s="26">
        <v>4</v>
      </c>
      <c r="E9" s="16">
        <v>5</v>
      </c>
      <c r="F9" s="16">
        <v>6</v>
      </c>
      <c r="G9" s="16">
        <v>7</v>
      </c>
      <c r="H9" s="26">
        <v>8</v>
      </c>
      <c r="I9" s="26">
        <v>9</v>
      </c>
      <c r="J9" s="16">
        <v>10</v>
      </c>
      <c r="K9" s="16">
        <v>11</v>
      </c>
      <c r="L9" s="16">
        <v>12</v>
      </c>
      <c r="M9" s="25">
        <v>13</v>
      </c>
      <c r="N9" s="25">
        <v>14</v>
      </c>
      <c r="O9" s="25">
        <v>15</v>
      </c>
      <c r="P9" s="25">
        <v>16</v>
      </c>
      <c r="Q9" s="25">
        <v>17</v>
      </c>
    </row>
    <row r="10" spans="1:17" s="12" customFormat="1" x14ac:dyDescent="0.25">
      <c r="A10" s="37" t="s">
        <v>22</v>
      </c>
      <c r="B10" s="27" t="s">
        <v>43</v>
      </c>
      <c r="C10" s="28">
        <v>316098.42</v>
      </c>
      <c r="D10" s="29" t="s">
        <v>44</v>
      </c>
      <c r="E10" s="30" t="s">
        <v>44</v>
      </c>
      <c r="F10" s="30" t="s">
        <v>44</v>
      </c>
      <c r="G10" s="30" t="s">
        <v>44</v>
      </c>
      <c r="H10" s="31">
        <v>3257.58</v>
      </c>
      <c r="I10" s="30" t="s">
        <v>44</v>
      </c>
      <c r="J10" s="30" t="s">
        <v>44</v>
      </c>
      <c r="K10" s="30" t="s">
        <v>44</v>
      </c>
      <c r="L10" s="30" t="s">
        <v>44</v>
      </c>
      <c r="M10" s="31">
        <v>197682.08</v>
      </c>
      <c r="N10" s="30" t="s">
        <v>44</v>
      </c>
      <c r="O10" s="30" t="s">
        <v>44</v>
      </c>
      <c r="P10" s="30" t="s">
        <v>44</v>
      </c>
      <c r="Q10" s="30" t="s">
        <v>44</v>
      </c>
    </row>
    <row r="11" spans="1:17" x14ac:dyDescent="0.25">
      <c r="A11" s="37" t="s">
        <v>24</v>
      </c>
      <c r="B11" s="27" t="s">
        <v>45</v>
      </c>
      <c r="C11" s="32" t="s">
        <v>44</v>
      </c>
      <c r="D11" s="32">
        <v>1</v>
      </c>
      <c r="E11" s="32">
        <v>1</v>
      </c>
      <c r="F11" s="32">
        <v>1</v>
      </c>
      <c r="G11" s="32">
        <v>1</v>
      </c>
      <c r="H11" s="32" t="s">
        <v>44</v>
      </c>
      <c r="I11" s="32">
        <v>1</v>
      </c>
      <c r="J11" s="32">
        <v>1</v>
      </c>
      <c r="K11" s="32">
        <v>1</v>
      </c>
      <c r="L11" s="32">
        <v>1</v>
      </c>
      <c r="M11" s="32" t="s">
        <v>44</v>
      </c>
      <c r="N11" s="32">
        <v>1</v>
      </c>
      <c r="O11" s="32">
        <v>1</v>
      </c>
      <c r="P11" s="32">
        <v>1</v>
      </c>
      <c r="Q11" s="32">
        <v>1</v>
      </c>
    </row>
    <row r="12" spans="1:17" x14ac:dyDescent="0.25">
      <c r="A12" s="37" t="s">
        <v>26</v>
      </c>
      <c r="B12" s="27" t="s">
        <v>46</v>
      </c>
      <c r="C12" s="32" t="s">
        <v>44</v>
      </c>
      <c r="D12" s="32" t="s">
        <v>44</v>
      </c>
      <c r="E12" s="32" t="s">
        <v>44</v>
      </c>
      <c r="F12" s="32" t="s">
        <v>44</v>
      </c>
      <c r="G12" s="32" t="s">
        <v>44</v>
      </c>
      <c r="H12" s="32" t="s">
        <v>44</v>
      </c>
      <c r="I12" s="32" t="s">
        <v>44</v>
      </c>
      <c r="J12" s="32" t="s">
        <v>44</v>
      </c>
      <c r="K12" s="32" t="s">
        <v>44</v>
      </c>
      <c r="L12" s="32" t="s">
        <v>44</v>
      </c>
      <c r="M12" s="32" t="s">
        <v>44</v>
      </c>
      <c r="N12" s="32" t="s">
        <v>44</v>
      </c>
      <c r="O12" s="32" t="s">
        <v>44</v>
      </c>
      <c r="P12" s="32" t="s">
        <v>44</v>
      </c>
      <c r="Q12" s="32" t="s">
        <v>44</v>
      </c>
    </row>
    <row r="13" spans="1:17" ht="31.5" x14ac:dyDescent="0.25">
      <c r="A13" s="45" t="s">
        <v>47</v>
      </c>
      <c r="B13" s="27" t="s">
        <v>48</v>
      </c>
      <c r="C13" s="29"/>
      <c r="D13" s="29"/>
      <c r="E13" s="33"/>
      <c r="F13" s="33"/>
      <c r="G13" s="33"/>
      <c r="H13" s="29"/>
      <c r="I13" s="29"/>
      <c r="J13" s="33"/>
      <c r="K13" s="33"/>
      <c r="L13" s="33"/>
      <c r="M13" s="33"/>
      <c r="N13" s="33"/>
      <c r="O13" s="33"/>
      <c r="P13" s="33"/>
      <c r="Q13" s="33"/>
    </row>
    <row r="14" spans="1:17" x14ac:dyDescent="0.25">
      <c r="A14" s="46"/>
      <c r="B14" s="27" t="s">
        <v>49</v>
      </c>
      <c r="C14" s="32">
        <v>42</v>
      </c>
      <c r="D14" s="32">
        <v>42</v>
      </c>
      <c r="E14" s="32">
        <v>42</v>
      </c>
      <c r="F14" s="32">
        <v>42</v>
      </c>
      <c r="G14" s="32">
        <v>42</v>
      </c>
      <c r="H14" s="32" t="s">
        <v>44</v>
      </c>
      <c r="I14" s="32" t="s">
        <v>44</v>
      </c>
      <c r="J14" s="32" t="s">
        <v>44</v>
      </c>
      <c r="K14" s="32" t="s">
        <v>44</v>
      </c>
      <c r="L14" s="32" t="s">
        <v>44</v>
      </c>
      <c r="M14" s="32" t="s">
        <v>44</v>
      </c>
      <c r="N14" s="32" t="s">
        <v>44</v>
      </c>
      <c r="O14" s="32" t="s">
        <v>44</v>
      </c>
      <c r="P14" s="32" t="s">
        <v>44</v>
      </c>
      <c r="Q14" s="32" t="s">
        <v>44</v>
      </c>
    </row>
    <row r="15" spans="1:17" ht="30.75" customHeight="1" x14ac:dyDescent="0.25">
      <c r="A15" s="47"/>
      <c r="B15" s="27" t="s">
        <v>50</v>
      </c>
      <c r="C15" s="29">
        <v>1.38</v>
      </c>
      <c r="D15" s="29">
        <v>1.38</v>
      </c>
      <c r="E15" s="29">
        <v>1.38</v>
      </c>
      <c r="F15" s="29">
        <v>1.38</v>
      </c>
      <c r="G15" s="29">
        <v>1.38</v>
      </c>
      <c r="H15" s="29">
        <v>0.61</v>
      </c>
      <c r="I15" s="29">
        <v>0.61</v>
      </c>
      <c r="J15" s="29">
        <v>0.61</v>
      </c>
      <c r="K15" s="29">
        <v>0.61</v>
      </c>
      <c r="L15" s="29">
        <v>0.61</v>
      </c>
      <c r="M15" s="25">
        <v>0.87000000000000011</v>
      </c>
      <c r="N15" s="25">
        <v>0.87000000000000011</v>
      </c>
      <c r="O15" s="25">
        <v>0.87000000000000011</v>
      </c>
      <c r="P15" s="25">
        <v>0.87000000000000011</v>
      </c>
      <c r="Q15" s="25">
        <v>0.87000000000000011</v>
      </c>
    </row>
    <row r="19" spans="1:17" ht="15.75" customHeight="1" x14ac:dyDescent="0.25">
      <c r="A19" s="54" t="s">
        <v>29</v>
      </c>
      <c r="B19" s="54"/>
      <c r="C19" s="54"/>
      <c r="D19" s="34"/>
      <c r="E19" s="34"/>
      <c r="F19" s="34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 x14ac:dyDescent="0.25">
      <c r="A20" s="54"/>
      <c r="B20" s="54"/>
      <c r="C20" s="54"/>
      <c r="D20" s="34"/>
      <c r="E20" s="34"/>
      <c r="F20" s="34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 x14ac:dyDescent="0.25">
      <c r="A21" s="54"/>
      <c r="B21" s="54"/>
      <c r="C21" s="54"/>
      <c r="D21" s="34"/>
      <c r="E21" s="34"/>
      <c r="F21" s="34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 ht="15.75" customHeight="1" x14ac:dyDescent="0.25">
      <c r="A22" s="54"/>
      <c r="B22" s="54"/>
      <c r="C22" s="54"/>
      <c r="D22" s="34"/>
      <c r="E22" s="34"/>
      <c r="F22" s="57"/>
      <c r="G22" s="57"/>
      <c r="H22" s="38"/>
      <c r="I22" s="38"/>
      <c r="J22" s="38"/>
      <c r="K22" s="57" t="s">
        <v>30</v>
      </c>
      <c r="L22" s="57"/>
      <c r="M22" s="57"/>
      <c r="N22" s="57"/>
      <c r="O22" s="57"/>
      <c r="P22" s="57"/>
      <c r="Q22" s="57"/>
    </row>
  </sheetData>
  <mergeCells count="14">
    <mergeCell ref="A19:C22"/>
    <mergeCell ref="F22:G22"/>
    <mergeCell ref="K22:Q22"/>
    <mergeCell ref="C2:D2"/>
    <mergeCell ref="E2:G2"/>
    <mergeCell ref="J2:Q2"/>
    <mergeCell ref="A4:Q4"/>
    <mergeCell ref="A6:A8"/>
    <mergeCell ref="B6:B8"/>
    <mergeCell ref="C6:Q6"/>
    <mergeCell ref="C7:G7"/>
    <mergeCell ref="H7:L7"/>
    <mergeCell ref="M7:Q7"/>
    <mergeCell ref="A13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1</vt:lpstr>
      <vt:lpstr>Приложение 2</vt:lpstr>
      <vt:lpstr>'Приложение 1'!Область_печати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User</cp:lastModifiedBy>
  <cp:revision/>
  <cp:lastPrinted>2019-01-22T08:24:19Z</cp:lastPrinted>
  <dcterms:created xsi:type="dcterms:W3CDTF">1996-10-08T23:32:33Z</dcterms:created>
  <dcterms:modified xsi:type="dcterms:W3CDTF">2019-01-22T08:24:20Z</dcterms:modified>
  <cp:category/>
  <cp:contentStatus/>
</cp:coreProperties>
</file>